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ukushima.noboru.ge\Documents\07_アーカイブズ\22_卒論_移管・公開\"/>
    </mc:Choice>
  </mc:AlternateContent>
  <xr:revisionPtr revIDLastSave="0" documentId="13_ncr:1_{997D07B2-C46E-45CE-9431-0C070930659F}" xr6:coauthVersionLast="47" xr6:coauthVersionMax="47" xr10:uidLastSave="{00000000-0000-0000-0000-000000000000}"/>
  <bookViews>
    <workbookView xWindow="5205" yWindow="2235" windowWidth="15015" windowHeight="11145" tabRatio="807" xr2:uid="{00000000-000D-0000-FFFF-FFFF00000000}"/>
  </bookViews>
  <sheets>
    <sheet name="人文学類 2025年度" sheetId="13" r:id="rId1"/>
    <sheet name="人文学類 2024年度" sheetId="14" r:id="rId2"/>
    <sheet name="人文学類 2023年度" sheetId="15" r:id="rId3"/>
    <sheet name="人文学類 2022年度" sheetId="17" r:id="rId4"/>
    <sheet name="人文学類 2021年度" sheetId="18" r:id="rId5"/>
    <sheet name="人文学類 2019年度-2020年度" sheetId="16" r:id="rId6"/>
    <sheet name="人文学類 1997年度-2018年度" sheetId="19" r:id="rId7"/>
  </sheets>
  <definedNames>
    <definedName name="_xlnm.Print_Titles" localSheetId="6">'人文学類 1997年度-2018年度'!$1:$1</definedName>
    <definedName name="_xlnm.Print_Titles" localSheetId="5">'人文学類 2019年度-2020年度'!$1:$1</definedName>
    <definedName name="_xlnm.Print_Titles" localSheetId="4">'人文学類 2021年度'!$1:$1</definedName>
    <definedName name="_xlnm.Print_Titles" localSheetId="3">'人文学類 2022年度'!$1:$1</definedName>
    <definedName name="_xlnm.Print_Titles" localSheetId="2">'人文学類 2023年度'!$1:$1</definedName>
    <definedName name="_xlnm.Print_Titles" localSheetId="1">'人文学類 2024年度'!$1:$1</definedName>
    <definedName name="_xlnm.Print_Titles" localSheetId="0">'人文学類 2025年度'!$1:$1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9" l="1"/>
  <c r="F12" i="16"/>
  <c r="F13" i="16"/>
  <c r="F11" i="16"/>
  <c r="F10" i="16"/>
  <c r="F9" i="16"/>
  <c r="F8" i="16"/>
  <c r="F7" i="16"/>
  <c r="F6" i="16"/>
  <c r="F5" i="16"/>
  <c r="F4" i="16"/>
  <c r="F3" i="16"/>
  <c r="F2" i="16"/>
  <c r="F14" i="16" l="1"/>
  <c r="E14" i="16"/>
  <c r="D14" i="16"/>
  <c r="C13" i="18"/>
  <c r="C13" i="17" l="1"/>
  <c r="C14" i="16" l="1"/>
  <c r="C13" i="15" l="1"/>
  <c r="C13" i="14"/>
  <c r="C13" i="13" l="1"/>
</calcChain>
</file>

<file path=xl/sharedStrings.xml><?xml version="1.0" encoding="utf-8"?>
<sst xmlns="http://schemas.openxmlformats.org/spreadsheetml/2006/main" count="150" uniqueCount="41">
  <si>
    <t>主専攻</t>
    <rPh sb="0" eb="1">
      <t>シュ</t>
    </rPh>
    <rPh sb="1" eb="3">
      <t>センコウ</t>
    </rPh>
    <phoneticPr fontId="1"/>
  </si>
  <si>
    <t>履修コース</t>
    <rPh sb="0" eb="2">
      <t>リシュウ</t>
    </rPh>
    <phoneticPr fontId="1"/>
  </si>
  <si>
    <t>哲学</t>
    <rPh sb="0" eb="2">
      <t>テツガク</t>
    </rPh>
    <phoneticPr fontId="1"/>
  </si>
  <si>
    <t>　哲学・倫理学</t>
    <rPh sb="1" eb="3">
      <t>テツガク</t>
    </rPh>
    <rPh sb="4" eb="7">
      <t>リンリガク</t>
    </rPh>
    <phoneticPr fontId="1"/>
  </si>
  <si>
    <t>　宗教学</t>
    <rPh sb="1" eb="3">
      <t>シュウキョウ</t>
    </rPh>
    <rPh sb="3" eb="4">
      <t>ガク</t>
    </rPh>
    <phoneticPr fontId="1"/>
  </si>
  <si>
    <t>史学</t>
    <rPh sb="0" eb="2">
      <t>シガク</t>
    </rPh>
    <phoneticPr fontId="1"/>
  </si>
  <si>
    <t>　日本史</t>
    <rPh sb="1" eb="4">
      <t>ニホンシ</t>
    </rPh>
    <phoneticPr fontId="1"/>
  </si>
  <si>
    <t>　ユーラシア史</t>
    <rPh sb="6" eb="7">
      <t>シ</t>
    </rPh>
    <phoneticPr fontId="1"/>
  </si>
  <si>
    <t>　歴史地理学</t>
    <rPh sb="1" eb="3">
      <t>レキシ</t>
    </rPh>
    <rPh sb="3" eb="6">
      <t>チリガク</t>
    </rPh>
    <phoneticPr fontId="1"/>
  </si>
  <si>
    <t>考古学・民俗学</t>
    <rPh sb="0" eb="3">
      <t>コウコガク</t>
    </rPh>
    <rPh sb="4" eb="6">
      <t>ミンゾク</t>
    </rPh>
    <rPh sb="6" eb="7">
      <t>ガク</t>
    </rPh>
    <phoneticPr fontId="1"/>
  </si>
  <si>
    <t>　先史学・考古学</t>
    <rPh sb="1" eb="3">
      <t>センシ</t>
    </rPh>
    <rPh sb="3" eb="4">
      <t>ガク</t>
    </rPh>
    <rPh sb="5" eb="8">
      <t>コウコガク</t>
    </rPh>
    <phoneticPr fontId="1"/>
  </si>
  <si>
    <t>　民俗学・文化人類学</t>
    <rPh sb="1" eb="3">
      <t>ミンゾク</t>
    </rPh>
    <rPh sb="3" eb="4">
      <t>ガク</t>
    </rPh>
    <rPh sb="5" eb="7">
      <t>ブンカ</t>
    </rPh>
    <rPh sb="7" eb="9">
      <t>ジンルイ</t>
    </rPh>
    <rPh sb="9" eb="10">
      <t>ガク</t>
    </rPh>
    <phoneticPr fontId="1"/>
  </si>
  <si>
    <t>言語学</t>
    <rPh sb="0" eb="3">
      <t>ゲンゴガク</t>
    </rPh>
    <phoneticPr fontId="1"/>
  </si>
  <si>
    <t>　一般言語学</t>
    <rPh sb="1" eb="3">
      <t>イッパン</t>
    </rPh>
    <rPh sb="3" eb="6">
      <t>ゲンゴガク</t>
    </rPh>
    <phoneticPr fontId="1"/>
  </si>
  <si>
    <t>　応用言語学</t>
    <rPh sb="1" eb="3">
      <t>オウヨウ</t>
    </rPh>
    <rPh sb="3" eb="6">
      <t>ゲンゴガク</t>
    </rPh>
    <phoneticPr fontId="1"/>
  </si>
  <si>
    <t>　日本語学</t>
    <rPh sb="1" eb="3">
      <t>ニホン</t>
    </rPh>
    <rPh sb="3" eb="5">
      <t>ゴガク</t>
    </rPh>
    <phoneticPr fontId="1"/>
  </si>
  <si>
    <t>　英語学</t>
    <rPh sb="1" eb="4">
      <t>エイゴ</t>
    </rPh>
    <phoneticPr fontId="1"/>
  </si>
  <si>
    <t>卒論数</t>
    <rPh sb="0" eb="3">
      <t>ソツロンスウ</t>
    </rPh>
    <phoneticPr fontId="1"/>
  </si>
  <si>
    <t>2018以前</t>
    <rPh sb="4" eb="6">
      <t>イゼン</t>
    </rPh>
    <phoneticPr fontId="2"/>
  </si>
  <si>
    <t>合計</t>
    <rPh sb="0" eb="2">
      <t>ゴウケイ</t>
    </rPh>
    <phoneticPr fontId="2"/>
  </si>
  <si>
    <t>　英語学</t>
  </si>
  <si>
    <t>2018年以前の未受領卒論</t>
    <rPh sb="4" eb="7">
      <t>ネンイゼン</t>
    </rPh>
    <rPh sb="8" eb="11">
      <t>ミジュリョウ</t>
    </rPh>
    <rPh sb="11" eb="13">
      <t>ソツロン</t>
    </rPh>
    <phoneticPr fontId="2"/>
  </si>
  <si>
    <t>2021/10/7受入れ</t>
  </si>
  <si>
    <t>計</t>
    <rPh sb="0" eb="1">
      <t>ケイ</t>
    </rPh>
    <phoneticPr fontId="2"/>
  </si>
  <si>
    <t>計</t>
    <rPh sb="0" eb="1">
      <t>ケイ</t>
    </rPh>
    <phoneticPr fontId="2"/>
  </si>
  <si>
    <t>　哲学</t>
    <rPh sb="1" eb="3">
      <t>テツガク</t>
    </rPh>
    <phoneticPr fontId="1"/>
  </si>
  <si>
    <t>　倫理学</t>
    <rPh sb="1" eb="4">
      <t>リンリガク</t>
    </rPh>
    <phoneticPr fontId="1"/>
  </si>
  <si>
    <t>　東洋史</t>
    <rPh sb="1" eb="4">
      <t>トウヨウシ</t>
    </rPh>
    <phoneticPr fontId="1"/>
  </si>
  <si>
    <t>　西洋史</t>
    <rPh sb="1" eb="4">
      <t>セイヨウシ</t>
    </rPh>
    <phoneticPr fontId="1"/>
  </si>
  <si>
    <t>　中国語学</t>
    <rPh sb="1" eb="4">
      <t>チュウゴクゴ</t>
    </rPh>
    <rPh sb="4" eb="5">
      <t>ガク</t>
    </rPh>
    <phoneticPr fontId="1"/>
  </si>
  <si>
    <t>　仏語学</t>
    <rPh sb="1" eb="2">
      <t>フツ</t>
    </rPh>
    <rPh sb="2" eb="3">
      <t>ゴ</t>
    </rPh>
    <rPh sb="3" eb="4">
      <t>ガク</t>
    </rPh>
    <phoneticPr fontId="1"/>
  </si>
  <si>
    <t>　独語学</t>
    <rPh sb="1" eb="2">
      <t>ドク</t>
    </rPh>
    <rPh sb="2" eb="3">
      <t>ゴ</t>
    </rPh>
    <rPh sb="3" eb="4">
      <t>ガク</t>
    </rPh>
    <phoneticPr fontId="1"/>
  </si>
  <si>
    <t>　露語学</t>
    <rPh sb="1" eb="2">
      <t>ロ</t>
    </rPh>
    <rPh sb="2" eb="3">
      <t>ゴ</t>
    </rPh>
    <rPh sb="3" eb="4">
      <t>ガク</t>
    </rPh>
    <phoneticPr fontId="1"/>
  </si>
  <si>
    <t>前身校</t>
    <rPh sb="0" eb="2">
      <t>ゼンシン</t>
    </rPh>
    <rPh sb="2" eb="3">
      <t>コウ</t>
    </rPh>
    <phoneticPr fontId="1"/>
  </si>
  <si>
    <t>2020/01/24受入れ</t>
    <rPh sb="10" eb="12">
      <t>ウケイ</t>
    </rPh>
    <phoneticPr fontId="2"/>
  </si>
  <si>
    <t>2022/09/14受入れ</t>
    <phoneticPr fontId="2"/>
  </si>
  <si>
    <t>2023/05/17, 07/20受入れ</t>
    <phoneticPr fontId="2"/>
  </si>
  <si>
    <t>2024/07/10受入れ</t>
    <rPh sb="10" eb="12">
      <t>ウケイ</t>
    </rPh>
    <phoneticPr fontId="1"/>
  </si>
  <si>
    <t>2025/05/28受入れ</t>
    <rPh sb="10" eb="12">
      <t>ウケイ</t>
    </rPh>
    <phoneticPr fontId="1"/>
  </si>
  <si>
    <t>2026/08/20受入れ</t>
    <rPh sb="10" eb="12">
      <t>ウケイ</t>
    </rPh>
    <phoneticPr fontId="1"/>
  </si>
  <si>
    <t>※ラベルが無かった為に識別番号シールを貼付け</t>
    <rPh sb="5" eb="6">
      <t>ナ</t>
    </rPh>
    <rPh sb="9" eb="10">
      <t>タメ</t>
    </rPh>
    <rPh sb="11" eb="15">
      <t>シキベツバンゴウ</t>
    </rPh>
    <rPh sb="19" eb="21">
      <t>ハリツ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</si>
</sst>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UD デジタル 教科書体 NK"/>
      <family val="2"/>
      <charset val="128"/>
      <scheme val="minor"/>
    </font>
    <font>
      <b/>
      <sz val="15"/>
      <color theme="3"/>
      <name val="UD デジタル 教科書体 NK"/>
      <family val="2"/>
      <charset val="128"/>
      <scheme val="minor"/>
    </font>
    <font>
      <sz val="6"/>
      <name val="UD デジタル 教科書体 NK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UD デジタル 教科書体 NK"/>
      <family val="1"/>
      <charset val="128"/>
      <scheme val="minor"/>
    </font>
    <font>
      <b/>
      <sz val="14"/>
      <color theme="1"/>
      <name val="UD デジタル 教科書体 NK"/>
      <family val="1"/>
      <charset val="128"/>
      <scheme val="minor"/>
    </font>
    <font>
      <sz val="10"/>
      <color theme="1"/>
      <name val="UD デジタル 教科書体 NK"/>
      <family val="1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4" fillId="2" borderId="7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2" xfId="0" applyFont="1" applyBorder="1">
      <alignment vertical="center"/>
    </xf>
    <xf numFmtId="0" fontId="4" fillId="2" borderId="6" xfId="0" applyFont="1" applyFill="1" applyBorder="1" applyAlignment="1">
      <alignment horizontal="right" vertical="center"/>
    </xf>
    <xf numFmtId="0" fontId="5" fillId="0" borderId="8" xfId="0" applyFont="1" applyBorder="1">
      <alignment vertical="center"/>
    </xf>
    <xf numFmtId="0" fontId="4" fillId="2" borderId="6" xfId="0" applyFont="1" applyFill="1" applyBorder="1" applyAlignment="1">
      <alignment horizontal="right" vertical="center" shrinkToFit="1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2" borderId="24" xfId="0" applyFont="1" applyFill="1" applyBorder="1" applyAlignment="1">
      <alignment horizontal="right" vertical="center" shrinkToFit="1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2" borderId="29" xfId="0" applyFont="1" applyFill="1" applyBorder="1" applyAlignment="1">
      <alignment horizontal="right" vertical="center" shrinkToFit="1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2" borderId="13" xfId="0" applyFont="1" applyFill="1" applyBorder="1" applyAlignment="1">
      <alignment horizontal="right" vertical="center" shrinkToFit="1"/>
    </xf>
    <xf numFmtId="0" fontId="4" fillId="0" borderId="34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36" xfId="0" applyFont="1" applyBorder="1">
      <alignment vertical="center"/>
    </xf>
    <xf numFmtId="0" fontId="4" fillId="0" borderId="3" xfId="0" applyFont="1" applyBorder="1" applyAlignment="1">
      <alignment horizontal="right" vertical="center" shrinkToFit="1"/>
    </xf>
    <xf numFmtId="0" fontId="4" fillId="2" borderId="29" xfId="0" applyFont="1" applyFill="1" applyBorder="1" applyAlignment="1">
      <alignment horizontal="right" vertical="center"/>
    </xf>
    <xf numFmtId="0" fontId="4" fillId="0" borderId="38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6" fillId="0" borderId="0" xfId="0" applyFo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Lucida Bright"/>
        <a:ea typeface="UD デジタル 教科書体 NK"/>
        <a:cs typeface=""/>
      </a:majorFont>
      <a:minorFont>
        <a:latin typeface="Lucida Bright"/>
        <a:ea typeface="UD デジタル 教科書体 NK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F52A-3421-4127-B05B-DD4A9F56F83D}">
  <dimension ref="A1:C13"/>
  <sheetViews>
    <sheetView tabSelected="1" workbookViewId="0">
      <pane ySplit="1" topLeftCell="A7" activePane="bottomLeft" state="frozen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17" t="s">
        <v>17</v>
      </c>
    </row>
    <row r="2" spans="1:3" ht="30.75" customHeight="1" x14ac:dyDescent="0.25">
      <c r="A2" s="4" t="s">
        <v>2</v>
      </c>
      <c r="B2" s="5" t="s">
        <v>3</v>
      </c>
      <c r="C2" s="6">
        <v>11</v>
      </c>
    </row>
    <row r="3" spans="1:3" ht="30.75" customHeight="1" x14ac:dyDescent="0.25">
      <c r="A3" s="7"/>
      <c r="B3" s="8" t="s">
        <v>4</v>
      </c>
      <c r="C3" s="9">
        <v>6</v>
      </c>
    </row>
    <row r="4" spans="1:3" ht="30.75" customHeight="1" x14ac:dyDescent="0.25">
      <c r="A4" s="4" t="s">
        <v>5</v>
      </c>
      <c r="B4" s="5" t="s">
        <v>6</v>
      </c>
      <c r="C4" s="6">
        <v>9</v>
      </c>
    </row>
    <row r="5" spans="1:3" ht="30.75" customHeight="1" x14ac:dyDescent="0.25">
      <c r="A5" s="10"/>
      <c r="B5" s="11" t="s">
        <v>7</v>
      </c>
      <c r="C5" s="12">
        <v>9</v>
      </c>
    </row>
    <row r="6" spans="1:3" ht="30.75" customHeight="1" x14ac:dyDescent="0.25">
      <c r="A6" s="7"/>
      <c r="B6" s="8" t="s">
        <v>8</v>
      </c>
      <c r="C6" s="9">
        <v>12</v>
      </c>
    </row>
    <row r="7" spans="1:3" ht="30.75" customHeight="1" x14ac:dyDescent="0.25">
      <c r="A7" s="4" t="s">
        <v>9</v>
      </c>
      <c r="B7" s="5" t="s">
        <v>10</v>
      </c>
      <c r="C7" s="6">
        <v>20</v>
      </c>
    </row>
    <row r="8" spans="1:3" ht="30.75" customHeight="1" x14ac:dyDescent="0.25">
      <c r="A8" s="7"/>
      <c r="B8" s="8" t="s">
        <v>11</v>
      </c>
      <c r="C8" s="9">
        <v>18</v>
      </c>
    </row>
    <row r="9" spans="1:3" ht="30.75" customHeight="1" x14ac:dyDescent="0.25">
      <c r="A9" s="4" t="s">
        <v>12</v>
      </c>
      <c r="B9" s="5" t="s">
        <v>13</v>
      </c>
      <c r="C9" s="6">
        <v>3</v>
      </c>
    </row>
    <row r="10" spans="1:3" ht="30.75" customHeight="1" x14ac:dyDescent="0.25">
      <c r="A10" s="10"/>
      <c r="B10" s="11" t="s">
        <v>14</v>
      </c>
      <c r="C10" s="12">
        <v>15</v>
      </c>
    </row>
    <row r="11" spans="1:3" ht="30.75" customHeight="1" x14ac:dyDescent="0.25">
      <c r="A11" s="10"/>
      <c r="B11" s="11" t="s">
        <v>15</v>
      </c>
      <c r="C11" s="12">
        <v>8</v>
      </c>
    </row>
    <row r="12" spans="1:3" ht="30.75" customHeight="1" thickBot="1" x14ac:dyDescent="0.3">
      <c r="A12" s="10"/>
      <c r="B12" s="13" t="s">
        <v>16</v>
      </c>
      <c r="C12" s="14">
        <v>4</v>
      </c>
    </row>
    <row r="13" spans="1:3" ht="30.75" customHeight="1" thickTop="1" x14ac:dyDescent="0.25">
      <c r="A13" s="40" t="s">
        <v>39</v>
      </c>
      <c r="B13" s="15" t="s">
        <v>24</v>
      </c>
      <c r="C13" s="16">
        <f>SUM(C2:C12)</f>
        <v>115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5536-6E51-424B-9817-EEE491E47D63}">
  <dimension ref="A1:C13"/>
  <sheetViews>
    <sheetView workbookViewId="0">
      <pane ySplit="1" topLeftCell="A7" activePane="bottomLeft" state="frozen"/>
      <selection activeCell="A14" sqref="A14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17" t="s">
        <v>17</v>
      </c>
    </row>
    <row r="2" spans="1:3" ht="30.75" customHeight="1" x14ac:dyDescent="0.25">
      <c r="A2" s="4" t="s">
        <v>2</v>
      </c>
      <c r="B2" s="5" t="s">
        <v>3</v>
      </c>
      <c r="C2" s="6">
        <v>8</v>
      </c>
    </row>
    <row r="3" spans="1:3" ht="30.75" customHeight="1" x14ac:dyDescent="0.25">
      <c r="A3" s="7"/>
      <c r="B3" s="8" t="s">
        <v>4</v>
      </c>
      <c r="C3" s="9">
        <v>10</v>
      </c>
    </row>
    <row r="4" spans="1:3" ht="30.75" customHeight="1" x14ac:dyDescent="0.25">
      <c r="A4" s="4" t="s">
        <v>5</v>
      </c>
      <c r="B4" s="5" t="s">
        <v>6</v>
      </c>
      <c r="C4" s="6">
        <v>6</v>
      </c>
    </row>
    <row r="5" spans="1:3" ht="30.75" customHeight="1" x14ac:dyDescent="0.25">
      <c r="A5" s="10"/>
      <c r="B5" s="11" t="s">
        <v>7</v>
      </c>
      <c r="C5" s="12">
        <v>27</v>
      </c>
    </row>
    <row r="6" spans="1:3" ht="30.75" customHeight="1" x14ac:dyDescent="0.25">
      <c r="A6" s="7"/>
      <c r="B6" s="8" t="s">
        <v>8</v>
      </c>
      <c r="C6" s="9">
        <v>12</v>
      </c>
    </row>
    <row r="7" spans="1:3" ht="30.75" customHeight="1" x14ac:dyDescent="0.25">
      <c r="A7" s="4" t="s">
        <v>9</v>
      </c>
      <c r="B7" s="5" t="s">
        <v>10</v>
      </c>
      <c r="C7" s="6">
        <v>13</v>
      </c>
    </row>
    <row r="8" spans="1:3" ht="30.75" customHeight="1" x14ac:dyDescent="0.25">
      <c r="A8" s="7"/>
      <c r="B8" s="8" t="s">
        <v>11</v>
      </c>
      <c r="C8" s="9">
        <v>11</v>
      </c>
    </row>
    <row r="9" spans="1:3" ht="30.75" customHeight="1" x14ac:dyDescent="0.25">
      <c r="A9" s="4" t="s">
        <v>12</v>
      </c>
      <c r="B9" s="5" t="s">
        <v>13</v>
      </c>
      <c r="C9" s="6">
        <v>1</v>
      </c>
    </row>
    <row r="10" spans="1:3" ht="30.75" customHeight="1" x14ac:dyDescent="0.25">
      <c r="A10" s="10"/>
      <c r="B10" s="11" t="s">
        <v>14</v>
      </c>
      <c r="C10" s="12">
        <v>16</v>
      </c>
    </row>
    <row r="11" spans="1:3" ht="30.75" customHeight="1" x14ac:dyDescent="0.25">
      <c r="A11" s="10"/>
      <c r="B11" s="11" t="s">
        <v>15</v>
      </c>
      <c r="C11" s="12">
        <v>3</v>
      </c>
    </row>
    <row r="12" spans="1:3" ht="30.75" customHeight="1" thickBot="1" x14ac:dyDescent="0.3">
      <c r="A12" s="10"/>
      <c r="B12" s="13" t="s">
        <v>16</v>
      </c>
      <c r="C12" s="14">
        <v>16</v>
      </c>
    </row>
    <row r="13" spans="1:3" ht="30.75" customHeight="1" thickTop="1" x14ac:dyDescent="0.25">
      <c r="A13" s="40" t="s">
        <v>38</v>
      </c>
      <c r="B13" s="15" t="s">
        <v>23</v>
      </c>
      <c r="C13" s="16">
        <f>SUM(C2:C12)</f>
        <v>123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3E3B-1C66-47E0-BF93-C1D4325E30A8}">
  <dimension ref="A1:C13"/>
  <sheetViews>
    <sheetView workbookViewId="0">
      <pane ySplit="1" topLeftCell="A7" activePane="bottomLeft" state="frozen"/>
      <selection activeCell="A14" sqref="A14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17" t="s">
        <v>17</v>
      </c>
    </row>
    <row r="2" spans="1:3" ht="30.75" customHeight="1" x14ac:dyDescent="0.25">
      <c r="A2" s="4" t="s">
        <v>2</v>
      </c>
      <c r="B2" s="5" t="s">
        <v>3</v>
      </c>
      <c r="C2" s="6">
        <v>13</v>
      </c>
    </row>
    <row r="3" spans="1:3" ht="30.75" customHeight="1" x14ac:dyDescent="0.25">
      <c r="A3" s="7"/>
      <c r="B3" s="8" t="s">
        <v>4</v>
      </c>
      <c r="C3" s="9">
        <v>7</v>
      </c>
    </row>
    <row r="4" spans="1:3" ht="30.75" customHeight="1" x14ac:dyDescent="0.25">
      <c r="A4" s="4" t="s">
        <v>5</v>
      </c>
      <c r="B4" s="5" t="s">
        <v>6</v>
      </c>
      <c r="C4" s="6">
        <v>7</v>
      </c>
    </row>
    <row r="5" spans="1:3" ht="30.75" customHeight="1" x14ac:dyDescent="0.25">
      <c r="A5" s="10"/>
      <c r="B5" s="11" t="s">
        <v>7</v>
      </c>
      <c r="C5" s="12">
        <v>21</v>
      </c>
    </row>
    <row r="6" spans="1:3" ht="30.75" customHeight="1" x14ac:dyDescent="0.25">
      <c r="A6" s="7"/>
      <c r="B6" s="8" t="s">
        <v>8</v>
      </c>
      <c r="C6" s="9">
        <v>14</v>
      </c>
    </row>
    <row r="7" spans="1:3" ht="30.75" customHeight="1" x14ac:dyDescent="0.25">
      <c r="A7" s="4" t="s">
        <v>9</v>
      </c>
      <c r="B7" s="5" t="s">
        <v>10</v>
      </c>
      <c r="C7" s="6">
        <v>11</v>
      </c>
    </row>
    <row r="8" spans="1:3" ht="30.75" customHeight="1" x14ac:dyDescent="0.25">
      <c r="A8" s="7"/>
      <c r="B8" s="8" t="s">
        <v>11</v>
      </c>
      <c r="C8" s="9">
        <v>7</v>
      </c>
    </row>
    <row r="9" spans="1:3" ht="30.75" customHeight="1" x14ac:dyDescent="0.25">
      <c r="A9" s="4" t="s">
        <v>12</v>
      </c>
      <c r="B9" s="5" t="s">
        <v>13</v>
      </c>
      <c r="C9" s="6">
        <v>3</v>
      </c>
    </row>
    <row r="10" spans="1:3" ht="30.75" customHeight="1" x14ac:dyDescent="0.25">
      <c r="A10" s="10"/>
      <c r="B10" s="11" t="s">
        <v>14</v>
      </c>
      <c r="C10" s="12">
        <v>11</v>
      </c>
    </row>
    <row r="11" spans="1:3" ht="30.75" customHeight="1" x14ac:dyDescent="0.25">
      <c r="A11" s="10"/>
      <c r="B11" s="11" t="s">
        <v>15</v>
      </c>
      <c r="C11" s="12">
        <v>8</v>
      </c>
    </row>
    <row r="12" spans="1:3" ht="30.75" customHeight="1" thickBot="1" x14ac:dyDescent="0.3">
      <c r="A12" s="10"/>
      <c r="B12" s="13" t="s">
        <v>16</v>
      </c>
      <c r="C12" s="14">
        <v>4</v>
      </c>
    </row>
    <row r="13" spans="1:3" ht="30.75" customHeight="1" thickTop="1" x14ac:dyDescent="0.25">
      <c r="A13" s="40" t="s">
        <v>37</v>
      </c>
      <c r="B13" s="15" t="s">
        <v>23</v>
      </c>
      <c r="C13" s="16">
        <f>SUM(C2:C12)</f>
        <v>106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C12C-A1D8-403F-B927-0AF2BE6A8A60}">
  <dimension ref="A1:C13"/>
  <sheetViews>
    <sheetView workbookViewId="0">
      <pane ySplit="1" topLeftCell="A7" activePane="bottomLeft" state="frozen"/>
      <selection activeCell="A14" sqref="A14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17" t="s">
        <v>17</v>
      </c>
    </row>
    <row r="2" spans="1:3" ht="30.75" customHeight="1" x14ac:dyDescent="0.25">
      <c r="A2" s="4" t="s">
        <v>2</v>
      </c>
      <c r="B2" s="5" t="s">
        <v>3</v>
      </c>
      <c r="C2" s="6">
        <v>13</v>
      </c>
    </row>
    <row r="3" spans="1:3" ht="30.75" customHeight="1" x14ac:dyDescent="0.25">
      <c r="A3" s="7"/>
      <c r="B3" s="8" t="s">
        <v>4</v>
      </c>
      <c r="C3" s="9">
        <v>11</v>
      </c>
    </row>
    <row r="4" spans="1:3" ht="30.75" customHeight="1" x14ac:dyDescent="0.25">
      <c r="A4" s="4" t="s">
        <v>5</v>
      </c>
      <c r="B4" s="5" t="s">
        <v>6</v>
      </c>
      <c r="C4" s="6">
        <v>9</v>
      </c>
    </row>
    <row r="5" spans="1:3" ht="30.75" customHeight="1" x14ac:dyDescent="0.25">
      <c r="A5" s="10"/>
      <c r="B5" s="11" t="s">
        <v>7</v>
      </c>
      <c r="C5" s="12">
        <v>19</v>
      </c>
    </row>
    <row r="6" spans="1:3" ht="30.75" customHeight="1" x14ac:dyDescent="0.25">
      <c r="A6" s="7"/>
      <c r="B6" s="8" t="s">
        <v>8</v>
      </c>
      <c r="C6" s="9">
        <v>19</v>
      </c>
    </row>
    <row r="7" spans="1:3" ht="30.75" customHeight="1" x14ac:dyDescent="0.25">
      <c r="A7" s="4" t="s">
        <v>9</v>
      </c>
      <c r="B7" s="5" t="s">
        <v>10</v>
      </c>
      <c r="C7" s="18">
        <v>15</v>
      </c>
    </row>
    <row r="8" spans="1:3" ht="30.75" customHeight="1" x14ac:dyDescent="0.25">
      <c r="A8" s="7"/>
      <c r="B8" s="8" t="s">
        <v>11</v>
      </c>
      <c r="C8" s="9">
        <v>7</v>
      </c>
    </row>
    <row r="9" spans="1:3" ht="30.75" customHeight="1" x14ac:dyDescent="0.25">
      <c r="A9" s="4" t="s">
        <v>12</v>
      </c>
      <c r="B9" s="5" t="s">
        <v>13</v>
      </c>
      <c r="C9" s="6">
        <v>8</v>
      </c>
    </row>
    <row r="10" spans="1:3" ht="30.75" customHeight="1" x14ac:dyDescent="0.25">
      <c r="A10" s="10"/>
      <c r="B10" s="11" t="s">
        <v>14</v>
      </c>
      <c r="C10" s="12">
        <v>10</v>
      </c>
    </row>
    <row r="11" spans="1:3" ht="30.75" customHeight="1" x14ac:dyDescent="0.25">
      <c r="A11" s="10"/>
      <c r="B11" s="11" t="s">
        <v>15</v>
      </c>
      <c r="C11" s="12">
        <v>4</v>
      </c>
    </row>
    <row r="12" spans="1:3" ht="30.75" customHeight="1" thickBot="1" x14ac:dyDescent="0.3">
      <c r="A12" s="10"/>
      <c r="B12" s="13" t="s">
        <v>16</v>
      </c>
      <c r="C12" s="14">
        <v>4</v>
      </c>
    </row>
    <row r="13" spans="1:3" ht="30.75" customHeight="1" thickTop="1" x14ac:dyDescent="0.25">
      <c r="A13" s="40" t="s">
        <v>36</v>
      </c>
      <c r="B13" s="39" t="s">
        <v>23</v>
      </c>
      <c r="C13" s="16">
        <f>SUM(C2:C12)</f>
        <v>119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C763-9272-4B7D-A1C1-3F6A51D3E1EC}">
  <dimension ref="A1:C13"/>
  <sheetViews>
    <sheetView workbookViewId="0">
      <pane ySplit="1" topLeftCell="A9" activePane="bottomLeft" state="frozen"/>
      <selection activeCell="A14" sqref="A14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17" t="s">
        <v>17</v>
      </c>
    </row>
    <row r="2" spans="1:3" ht="30.75" customHeight="1" x14ac:dyDescent="0.25">
      <c r="A2" s="4" t="s">
        <v>2</v>
      </c>
      <c r="B2" s="5" t="s">
        <v>3</v>
      </c>
      <c r="C2" s="6">
        <v>12</v>
      </c>
    </row>
    <row r="3" spans="1:3" ht="30.75" customHeight="1" x14ac:dyDescent="0.25">
      <c r="A3" s="7"/>
      <c r="B3" s="8" t="s">
        <v>4</v>
      </c>
      <c r="C3" s="9">
        <v>16</v>
      </c>
    </row>
    <row r="4" spans="1:3" ht="30.75" customHeight="1" x14ac:dyDescent="0.25">
      <c r="A4" s="4" t="s">
        <v>5</v>
      </c>
      <c r="B4" s="5" t="s">
        <v>6</v>
      </c>
      <c r="C4" s="6">
        <v>9</v>
      </c>
    </row>
    <row r="5" spans="1:3" ht="30.75" customHeight="1" x14ac:dyDescent="0.25">
      <c r="A5" s="10"/>
      <c r="B5" s="11" t="s">
        <v>7</v>
      </c>
      <c r="C5" s="12">
        <v>17</v>
      </c>
    </row>
    <row r="6" spans="1:3" ht="30.75" customHeight="1" x14ac:dyDescent="0.25">
      <c r="A6" s="7"/>
      <c r="B6" s="8" t="s">
        <v>8</v>
      </c>
      <c r="C6" s="9">
        <v>10</v>
      </c>
    </row>
    <row r="7" spans="1:3" ht="30.75" customHeight="1" x14ac:dyDescent="0.25">
      <c r="A7" s="4" t="s">
        <v>9</v>
      </c>
      <c r="B7" s="5" t="s">
        <v>10</v>
      </c>
      <c r="C7" s="6">
        <v>5</v>
      </c>
    </row>
    <row r="8" spans="1:3" ht="30.75" customHeight="1" x14ac:dyDescent="0.25">
      <c r="A8" s="7"/>
      <c r="B8" s="8" t="s">
        <v>11</v>
      </c>
      <c r="C8" s="9">
        <v>9</v>
      </c>
    </row>
    <row r="9" spans="1:3" ht="30.75" customHeight="1" x14ac:dyDescent="0.25">
      <c r="A9" s="4" t="s">
        <v>12</v>
      </c>
      <c r="B9" s="5" t="s">
        <v>13</v>
      </c>
      <c r="C9" s="6">
        <v>10</v>
      </c>
    </row>
    <row r="10" spans="1:3" ht="30.75" customHeight="1" x14ac:dyDescent="0.25">
      <c r="A10" s="10"/>
      <c r="B10" s="11" t="s">
        <v>14</v>
      </c>
      <c r="C10" s="12">
        <v>11</v>
      </c>
    </row>
    <row r="11" spans="1:3" ht="30.75" customHeight="1" x14ac:dyDescent="0.25">
      <c r="A11" s="10"/>
      <c r="B11" s="11" t="s">
        <v>15</v>
      </c>
      <c r="C11" s="12">
        <v>17</v>
      </c>
    </row>
    <row r="12" spans="1:3" ht="30.75" customHeight="1" thickBot="1" x14ac:dyDescent="0.3">
      <c r="A12" s="10"/>
      <c r="B12" s="13" t="s">
        <v>16</v>
      </c>
      <c r="C12" s="14">
        <v>5</v>
      </c>
    </row>
    <row r="13" spans="1:3" ht="30.75" customHeight="1" thickTop="1" x14ac:dyDescent="0.25">
      <c r="A13" s="40" t="s">
        <v>35</v>
      </c>
      <c r="B13" s="38" t="s">
        <v>23</v>
      </c>
      <c r="C13" s="16">
        <f>SUM(C2:C12)</f>
        <v>121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80C8-15B9-4E68-A305-941FC6162BC5}">
  <dimension ref="A1:F15"/>
  <sheetViews>
    <sheetView workbookViewId="0">
      <pane ySplit="1" topLeftCell="A9" activePane="bottomLeft" state="frozen"/>
      <selection activeCell="A14" sqref="A14"/>
      <selection pane="bottomLeft" activeCell="A15" sqref="A15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6" width="7.69921875" style="3" customWidth="1"/>
    <col min="7" max="16384" width="8.796875" style="3"/>
  </cols>
  <sheetData>
    <row r="1" spans="1:6" x14ac:dyDescent="0.25">
      <c r="A1" s="1" t="s">
        <v>0</v>
      </c>
      <c r="B1" s="2" t="s">
        <v>1</v>
      </c>
      <c r="C1" s="25">
        <v>2019</v>
      </c>
      <c r="D1" s="35">
        <v>2020</v>
      </c>
      <c r="E1" s="30" t="s">
        <v>18</v>
      </c>
      <c r="F1" s="19" t="s">
        <v>19</v>
      </c>
    </row>
    <row r="2" spans="1:6" ht="30.75" customHeight="1" x14ac:dyDescent="0.25">
      <c r="A2" s="4" t="s">
        <v>2</v>
      </c>
      <c r="B2" s="5" t="s">
        <v>3</v>
      </c>
      <c r="C2" s="26">
        <v>15</v>
      </c>
      <c r="D2" s="5">
        <v>9</v>
      </c>
      <c r="E2" s="31">
        <v>0</v>
      </c>
      <c r="F2" s="6">
        <f>C2+D2+E2</f>
        <v>24</v>
      </c>
    </row>
    <row r="3" spans="1:6" ht="30.75" customHeight="1" x14ac:dyDescent="0.25">
      <c r="A3" s="7"/>
      <c r="B3" s="8" t="s">
        <v>4</v>
      </c>
      <c r="C3" s="27">
        <v>8</v>
      </c>
      <c r="D3" s="8">
        <v>15</v>
      </c>
      <c r="E3" s="32">
        <v>0</v>
      </c>
      <c r="F3" s="9">
        <f t="shared" ref="F3:F13" si="0">C3+D3+E3</f>
        <v>23</v>
      </c>
    </row>
    <row r="4" spans="1:6" ht="30.75" customHeight="1" x14ac:dyDescent="0.25">
      <c r="A4" s="4" t="s">
        <v>5</v>
      </c>
      <c r="B4" s="5" t="s">
        <v>6</v>
      </c>
      <c r="C4" s="26">
        <v>14</v>
      </c>
      <c r="D4" s="5">
        <v>16</v>
      </c>
      <c r="E4" s="31">
        <v>0</v>
      </c>
      <c r="F4" s="6">
        <f t="shared" si="0"/>
        <v>30</v>
      </c>
    </row>
    <row r="5" spans="1:6" ht="30.75" customHeight="1" x14ac:dyDescent="0.25">
      <c r="A5" s="10"/>
      <c r="B5" s="11" t="s">
        <v>7</v>
      </c>
      <c r="C5" s="28">
        <v>12</v>
      </c>
      <c r="D5" s="11">
        <v>20</v>
      </c>
      <c r="E5" s="33">
        <v>0</v>
      </c>
      <c r="F5" s="12">
        <f t="shared" si="0"/>
        <v>32</v>
      </c>
    </row>
    <row r="6" spans="1:6" ht="30.75" customHeight="1" x14ac:dyDescent="0.25">
      <c r="A6" s="7"/>
      <c r="B6" s="8" t="s">
        <v>8</v>
      </c>
      <c r="C6" s="27">
        <v>11</v>
      </c>
      <c r="D6" s="8">
        <v>11</v>
      </c>
      <c r="E6" s="32">
        <v>0</v>
      </c>
      <c r="F6" s="9">
        <f t="shared" si="0"/>
        <v>22</v>
      </c>
    </row>
    <row r="7" spans="1:6" ht="30.75" customHeight="1" x14ac:dyDescent="0.25">
      <c r="A7" s="4" t="s">
        <v>9</v>
      </c>
      <c r="B7" s="5" t="s">
        <v>10</v>
      </c>
      <c r="C7" s="26">
        <v>9</v>
      </c>
      <c r="D7" s="5">
        <v>6</v>
      </c>
      <c r="E7" s="31">
        <v>0</v>
      </c>
      <c r="F7" s="6">
        <f t="shared" si="0"/>
        <v>15</v>
      </c>
    </row>
    <row r="8" spans="1:6" ht="30.75" customHeight="1" x14ac:dyDescent="0.25">
      <c r="A8" s="7"/>
      <c r="B8" s="8" t="s">
        <v>11</v>
      </c>
      <c r="C8" s="27">
        <v>10</v>
      </c>
      <c r="D8" s="8">
        <v>14</v>
      </c>
      <c r="E8" s="32">
        <v>0</v>
      </c>
      <c r="F8" s="9">
        <f t="shared" si="0"/>
        <v>24</v>
      </c>
    </row>
    <row r="9" spans="1:6" ht="30.75" customHeight="1" x14ac:dyDescent="0.25">
      <c r="A9" s="4" t="s">
        <v>12</v>
      </c>
      <c r="B9" s="5" t="s">
        <v>13</v>
      </c>
      <c r="C9" s="26">
        <v>5</v>
      </c>
      <c r="D9" s="5">
        <v>8</v>
      </c>
      <c r="E9" s="31">
        <v>0</v>
      </c>
      <c r="F9" s="6">
        <f t="shared" si="0"/>
        <v>13</v>
      </c>
    </row>
    <row r="10" spans="1:6" ht="30.75" customHeight="1" x14ac:dyDescent="0.25">
      <c r="A10" s="10"/>
      <c r="B10" s="11" t="s">
        <v>14</v>
      </c>
      <c r="C10" s="28">
        <v>11</v>
      </c>
      <c r="D10" s="11">
        <v>8</v>
      </c>
      <c r="E10" s="33">
        <v>0</v>
      </c>
      <c r="F10" s="12">
        <f t="shared" si="0"/>
        <v>19</v>
      </c>
    </row>
    <row r="11" spans="1:6" ht="30.75" customHeight="1" x14ac:dyDescent="0.25">
      <c r="A11" s="10"/>
      <c r="B11" s="11" t="s">
        <v>15</v>
      </c>
      <c r="C11" s="28">
        <v>1</v>
      </c>
      <c r="D11" s="11">
        <v>11</v>
      </c>
      <c r="E11" s="33">
        <v>0</v>
      </c>
      <c r="F11" s="12">
        <f t="shared" si="0"/>
        <v>12</v>
      </c>
    </row>
    <row r="12" spans="1:6" ht="30.75" customHeight="1" x14ac:dyDescent="0.25">
      <c r="A12" s="10"/>
      <c r="B12" s="20" t="s">
        <v>20</v>
      </c>
      <c r="C12" s="29">
        <v>6</v>
      </c>
      <c r="D12" s="8">
        <v>4</v>
      </c>
      <c r="E12" s="34">
        <v>0</v>
      </c>
      <c r="F12" s="21">
        <f t="shared" ref="F12" si="1">C12+D12+E12</f>
        <v>10</v>
      </c>
    </row>
    <row r="13" spans="1:6" ht="30.75" customHeight="1" thickBot="1" x14ac:dyDescent="0.3">
      <c r="A13" s="22" t="s">
        <v>21</v>
      </c>
      <c r="B13" s="23"/>
      <c r="C13" s="36">
        <v>0</v>
      </c>
      <c r="D13" s="36">
        <v>0</v>
      </c>
      <c r="E13" s="23">
        <v>3</v>
      </c>
      <c r="F13" s="37">
        <f t="shared" si="0"/>
        <v>3</v>
      </c>
    </row>
    <row r="14" spans="1:6" ht="30.75" customHeight="1" thickTop="1" x14ac:dyDescent="0.25">
      <c r="A14" s="40" t="s">
        <v>22</v>
      </c>
      <c r="B14" s="39" t="s">
        <v>23</v>
      </c>
      <c r="C14" s="16">
        <f>SUM(C2:C13)</f>
        <v>102</v>
      </c>
      <c r="D14" s="16">
        <f>SUM(D2:D13)</f>
        <v>122</v>
      </c>
      <c r="E14" s="16">
        <f>SUM(E2:E13)</f>
        <v>3</v>
      </c>
      <c r="F14" s="16">
        <f>SUM(F2:F13)</f>
        <v>227</v>
      </c>
    </row>
    <row r="15" spans="1:6" x14ac:dyDescent="0.25">
      <c r="A15" s="48" t="s">
        <v>40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30D6-60D2-44B8-A172-F6C35DBB4AA5}">
  <dimension ref="A1:C20"/>
  <sheetViews>
    <sheetView workbookViewId="0">
      <pane ySplit="1" topLeftCell="A14" activePane="bottomLeft" state="frozen"/>
      <selection activeCell="A14" sqref="A14"/>
      <selection pane="bottomLeft" activeCell="A14" sqref="A14"/>
    </sheetView>
  </sheetViews>
  <sheetFormatPr defaultRowHeight="18.75" x14ac:dyDescent="0.25"/>
  <cols>
    <col min="1" max="1" width="14.296875" style="3" bestFit="1" customWidth="1"/>
    <col min="2" max="2" width="19.59765625" style="3" bestFit="1" customWidth="1"/>
    <col min="3" max="3" width="7.69921875" style="3" customWidth="1"/>
    <col min="4" max="16384" width="8.796875" style="3"/>
  </cols>
  <sheetData>
    <row r="1" spans="1:3" x14ac:dyDescent="0.25">
      <c r="A1" s="1" t="s">
        <v>0</v>
      </c>
      <c r="B1" s="2" t="s">
        <v>1</v>
      </c>
      <c r="C1" s="43" t="s">
        <v>17</v>
      </c>
    </row>
    <row r="2" spans="1:3" ht="30.75" customHeight="1" x14ac:dyDescent="0.25">
      <c r="A2" s="10" t="s">
        <v>2</v>
      </c>
      <c r="B2" s="44" t="s">
        <v>25</v>
      </c>
      <c r="C2" s="41">
        <v>73</v>
      </c>
    </row>
    <row r="3" spans="1:3" ht="30.75" customHeight="1" x14ac:dyDescent="0.25">
      <c r="A3" s="10"/>
      <c r="B3" s="11" t="s">
        <v>26</v>
      </c>
      <c r="C3" s="33">
        <v>134</v>
      </c>
    </row>
    <row r="4" spans="1:3" ht="30.75" customHeight="1" x14ac:dyDescent="0.25">
      <c r="A4" s="10"/>
      <c r="B4" s="44" t="s">
        <v>4</v>
      </c>
      <c r="C4" s="41">
        <v>158</v>
      </c>
    </row>
    <row r="5" spans="1:3" ht="30.75" customHeight="1" x14ac:dyDescent="0.25">
      <c r="A5" s="4" t="s">
        <v>5</v>
      </c>
      <c r="B5" s="45" t="s">
        <v>6</v>
      </c>
      <c r="C5" s="46">
        <v>693</v>
      </c>
    </row>
    <row r="6" spans="1:3" ht="30.75" customHeight="1" x14ac:dyDescent="0.25">
      <c r="A6" s="10"/>
      <c r="B6" s="11" t="s">
        <v>27</v>
      </c>
      <c r="C6" s="33">
        <v>310</v>
      </c>
    </row>
    <row r="7" spans="1:3" ht="30.75" customHeight="1" x14ac:dyDescent="0.25">
      <c r="A7" s="10"/>
      <c r="B7" s="11" t="s">
        <v>28</v>
      </c>
      <c r="C7" s="33">
        <v>547</v>
      </c>
    </row>
    <row r="8" spans="1:3" ht="30.75" customHeight="1" x14ac:dyDescent="0.25">
      <c r="A8" s="10"/>
      <c r="B8" s="44" t="s">
        <v>8</v>
      </c>
      <c r="C8" s="41">
        <v>150</v>
      </c>
    </row>
    <row r="9" spans="1:3" ht="30.75" customHeight="1" x14ac:dyDescent="0.25">
      <c r="A9" s="4" t="s">
        <v>9</v>
      </c>
      <c r="B9" s="45" t="s">
        <v>10</v>
      </c>
      <c r="C9" s="46">
        <v>438</v>
      </c>
    </row>
    <row r="10" spans="1:3" ht="30.75" customHeight="1" x14ac:dyDescent="0.25">
      <c r="A10" s="10"/>
      <c r="B10" s="8" t="s">
        <v>11</v>
      </c>
      <c r="C10" s="32">
        <v>428</v>
      </c>
    </row>
    <row r="11" spans="1:3" ht="30.75" customHeight="1" x14ac:dyDescent="0.25">
      <c r="A11" s="4" t="s">
        <v>12</v>
      </c>
      <c r="B11" s="45" t="s">
        <v>13</v>
      </c>
      <c r="C11" s="46">
        <v>28</v>
      </c>
    </row>
    <row r="12" spans="1:3" ht="30.75" customHeight="1" x14ac:dyDescent="0.25">
      <c r="A12" s="10"/>
      <c r="B12" s="11" t="s">
        <v>14</v>
      </c>
      <c r="C12" s="33">
        <v>136</v>
      </c>
    </row>
    <row r="13" spans="1:3" ht="30.75" customHeight="1" x14ac:dyDescent="0.25">
      <c r="A13" s="42"/>
      <c r="B13" s="11" t="s">
        <v>15</v>
      </c>
      <c r="C13" s="33">
        <v>189</v>
      </c>
    </row>
    <row r="14" spans="1:3" ht="32.25" customHeight="1" x14ac:dyDescent="0.25">
      <c r="A14" s="10"/>
      <c r="B14" s="11" t="s">
        <v>29</v>
      </c>
      <c r="C14" s="33">
        <v>52</v>
      </c>
    </row>
    <row r="15" spans="1:3" ht="32.25" customHeight="1" x14ac:dyDescent="0.25">
      <c r="A15" s="10"/>
      <c r="B15" s="11" t="s">
        <v>16</v>
      </c>
      <c r="C15" s="33">
        <v>128</v>
      </c>
    </row>
    <row r="16" spans="1:3" ht="32.25" customHeight="1" x14ac:dyDescent="0.25">
      <c r="A16" s="10"/>
      <c r="B16" s="11" t="s">
        <v>30</v>
      </c>
      <c r="C16" s="33">
        <v>7</v>
      </c>
    </row>
    <row r="17" spans="1:3" ht="32.25" customHeight="1" x14ac:dyDescent="0.25">
      <c r="A17" s="10"/>
      <c r="B17" s="11" t="s">
        <v>31</v>
      </c>
      <c r="C17" s="33">
        <v>29</v>
      </c>
    </row>
    <row r="18" spans="1:3" ht="32.25" customHeight="1" x14ac:dyDescent="0.25">
      <c r="A18" s="10"/>
      <c r="B18" s="44" t="s">
        <v>32</v>
      </c>
      <c r="C18" s="41">
        <v>5</v>
      </c>
    </row>
    <row r="19" spans="1:3" ht="30.75" customHeight="1" thickBot="1" x14ac:dyDescent="0.3">
      <c r="A19" s="22" t="s">
        <v>33</v>
      </c>
      <c r="B19" s="36"/>
      <c r="C19" s="24">
        <v>192</v>
      </c>
    </row>
    <row r="20" spans="1:3" ht="30.75" customHeight="1" thickTop="1" x14ac:dyDescent="0.25">
      <c r="A20" s="47" t="s">
        <v>34</v>
      </c>
      <c r="B20" s="15" t="s">
        <v>23</v>
      </c>
      <c r="C20" s="16">
        <f>SUM(C2:C19)</f>
        <v>3697</v>
      </c>
    </row>
  </sheetData>
  <phoneticPr fontId="2"/>
  <printOptions horizontalCentered="1"/>
  <pageMargins left="0.70866141732283472" right="0.70866141732283472" top="1.5354330708661419" bottom="0.74803149606299213" header="0.15748031496062992" footer="0.15748031496062992"/>
  <pageSetup paperSize="9" orientation="portrait" r:id="rId1"/>
  <headerFooter>
    <oddHeader>&amp;L&amp;9筑波大学アーカイブズ&amp;C
&amp;16筑波大学 &amp;A 卒業論文
主専攻(コース)別件数</oddHeader>
    <oddFooter>&amp;L&amp;8&amp;F　／　&amp;A&amp;R&amp;12&amp;P/&amp;N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0EF5ECC703C56428B6C8E3640DD8A53" ma:contentTypeVersion="8" ma:contentTypeDescription="新しいドキュメントを作成します。" ma:contentTypeScope="" ma:versionID="43c9114fb8cb2d1f21a8046cecfd09de">
  <xsd:schema xmlns:xsd="http://www.w3.org/2001/XMLSchema" xmlns:xs="http://www.w3.org/2001/XMLSchema" xmlns:p="http://schemas.microsoft.com/office/2006/metadata/properties" xmlns:ns3="145bb5f6-8b37-4455-b706-1fa922677da5" targetNamespace="http://schemas.microsoft.com/office/2006/metadata/properties" ma:root="true" ma:fieldsID="48001d78a1154f3b47504bb75f5e7c50" ns3:_="">
    <xsd:import namespace="145bb5f6-8b37-4455-b706-1fa922677da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bb5f6-8b37-4455-b706-1fa922677da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5bb5f6-8b37-4455-b706-1fa922677d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06AEAB-D738-4E59-AA6B-5CB6FCFD6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bb5f6-8b37-4455-b706-1fa922677d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76DD91-0282-448C-861C-1B22A1045C31}">
  <ds:schemaRefs>
    <ds:schemaRef ds:uri="http://www.w3.org/XML/1998/namespace"/>
    <ds:schemaRef ds:uri="http://purl.org/dc/terms/"/>
    <ds:schemaRef ds:uri="http://purl.org/dc/dcmitype/"/>
    <ds:schemaRef ds:uri="145bb5f6-8b37-4455-b706-1fa922677da5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59E4A2-AF8A-4D46-9379-24E306546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人文学類 2025年度</vt:lpstr>
      <vt:lpstr>人文学類 2024年度</vt:lpstr>
      <vt:lpstr>人文学類 2023年度</vt:lpstr>
      <vt:lpstr>人文学類 2022年度</vt:lpstr>
      <vt:lpstr>人文学類 2021年度</vt:lpstr>
      <vt:lpstr>人文学類 2019年度-2020年度</vt:lpstr>
      <vt:lpstr>人文学類 1997年度-2018年度</vt:lpstr>
      <vt:lpstr>'人文学類 1997年度-2018年度'!Print_Titles</vt:lpstr>
      <vt:lpstr>'人文学類 2019年度-2020年度'!Print_Titles</vt:lpstr>
      <vt:lpstr>'人文学類 2021年度'!Print_Titles</vt:lpstr>
      <vt:lpstr>'人文学類 2022年度'!Print_Titles</vt:lpstr>
      <vt:lpstr>'人文学類 2023年度'!Print_Titles</vt:lpstr>
      <vt:lpstr>'人文学類 2024年度'!Print_Titles</vt:lpstr>
      <vt:lpstr>'人文学類 2025年度'!Print_Titles</vt:lpstr>
    </vt:vector>
  </TitlesOfParts>
  <Company>筑波大学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人文学類</dc:creator>
  <cp:lastModifiedBy>福島　昇</cp:lastModifiedBy>
  <cp:lastPrinted>2026-09-04T06:48:03Z</cp:lastPrinted>
  <dcterms:created xsi:type="dcterms:W3CDTF">2020-02-26T04:46:33Z</dcterms:created>
  <dcterms:modified xsi:type="dcterms:W3CDTF">2026-09-04T06:58:16Z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0x01010000EF5ECC703C56428B6C8E3640DD8A53</vt:lpwstr>
  </property>
</Properties>
</file>